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13_ncr:1_{F23F7800-E25E-4A43-8EFB-3C05F7B6F64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3" l="1"/>
  <c r="C55" i="4"/>
  <c r="C50" i="4"/>
  <c r="C47" i="4"/>
  <c r="C46" i="4"/>
  <c r="C33" i="4"/>
  <c r="C31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<sst xmlns="http://schemas.openxmlformats.org/spreadsheetml/2006/main" count="148" uniqueCount="120">
  <si>
    <t>Product Name</t>
  </si>
  <si>
    <t>TotalMD Standard Single User</t>
  </si>
  <si>
    <t>TotalMD Adavanced Single User</t>
  </si>
  <si>
    <t>PM Single User Bundle*</t>
  </si>
  <si>
    <t>TMD EHR Pricing</t>
  </si>
  <si>
    <t>PM or PM/EHR per user pricing</t>
  </si>
  <si>
    <t>E-Prescibing Setup/Annual Renewal (add $100 for EPCS)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</si>
  <si>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</si>
  <si>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</si>
  <si>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</si>
  <si>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</si>
  <si>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</si>
  <si>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</si>
  <si>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</si>
  <si>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One site training (2 day mininum)</t>
  </si>
  <si>
    <t>$1500/day</t>
  </si>
  <si>
    <t>$1350/day</t>
  </si>
  <si>
    <t>Custom Templates</t>
  </si>
  <si>
    <t>$99/hour</t>
  </si>
  <si>
    <t>Apointment Book Pro Single User</t>
  </si>
  <si>
    <t>Apointment Book Pro for Networks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</si>
  <si>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</si>
  <si>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</si>
  <si>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</si>
  <si>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</si>
  <si>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</si>
  <si>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</si>
  <si>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</si>
  <si>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</si>
  <si>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</si>
  <si>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</si>
  <si>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</si>
  <si>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</si>
  <si>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</si>
  <si>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</si>
  <si>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</si>
  <si>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</si>
  <si>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 per provider pricing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</si>
  <si>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</si>
  <si>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</si>
  <si>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</si>
  <si>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</si>
  <si>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</si>
  <si>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</si>
  <si>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</si>
  <si>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</si>
  <si>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</si>
  <si>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</si>
  <si>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</si>
  <si>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</si>
  <si>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</si>
  <si>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</si>
  <si>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</si>
  <si>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</si>
  <si>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</si>
  <si>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</si>
  <si>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</si>
  <si>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</si>
  <si>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</si>
  <si>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 xml:space="preserve">Complete Package Setup Fee (5 tempates, 8 Hours Training) 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</si>
  <si>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</si>
  <si>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</si>
  <si>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</si>
  <si>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</si>
  <si>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</si>
  <si>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</si>
  <si>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</si>
  <si>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</si>
  <si>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</si>
  <si>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</si>
  <si>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</si>
  <si>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</si>
  <si>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</si>
  <si>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</si>
  <si>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</si>
  <si>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</si>
  <si>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</si>
  <si>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</si>
  <si>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</si>
  <si>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</si>
  <si>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</si>
  <si>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</si>
  <si>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</si>
  <si>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</si>
  <si>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</si>
  <si>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</si>
  <si>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</si>
  <si>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</si>
  <si>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</si>
  <si>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 xml:space="preserve">Starter </t>
  </si>
  <si>
    <t>Starter Package Addt'l Providers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</si>
  <si>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</si>
  <si>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</si>
  <si>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</si>
  <si>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</si>
  <si>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</si>
  <si>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</si>
  <si>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</si>
  <si>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</si>
  <si>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</si>
  <si>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see row 16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</si>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</sst>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2" fillId="0" borderId="0" xfId="2" applyNumberFormat="1" applyFont="1" applyBorder="1" applyAlignment="1">
      <alignment horizontal="righ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8" fontId="0" fillId="0" borderId="0" xfId="0" applyNumberFormat="1" applyFo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0"/>
  <sheetViews>
    <sheetView workbookViewId="0">
      <selection activeCell="H19" sqref="H19"/>
    </sheetView>
  </sheetViews>
  <sheetFormatPr defaultColWidth="9.140625" defaultRowHeight="15" x14ac:dyDescent="0.25"/>
  <cols>
    <col min="1" max="1" width="55.140625" style="18" customWidth="1"/>
    <col min="2" max="2" width="24.42578125" style="18" customWidth="1"/>
    <col min="3" max="3" width="30.42578125" style="18" bestFit="1" customWidth="1"/>
    <col min="4" max="4" width="13.85546875" style="18" customWidth="1"/>
    <col min="5" max="16384" width="9.140625" style="18"/>
  </cols>
  <sheetData>
    <row r="1" spans="1:6" x14ac:dyDescent="0.25">
      <c r="A1" s="24" t="s">
        <v>84</v>
      </c>
      <c r="B1" s="24"/>
      <c r="C1" s="24"/>
      <c r="D1" s="25"/>
    </row>
    <row r="2" spans="1:6" x14ac:dyDescent="0.25">
      <c r="A2" s="26" t="s">
        <v>0</v>
      </c>
      <c r="B2" s="26" t="s">
        <v>50</v>
      </c>
      <c r="C2" s="26" t="s">
        <v>111</v>
      </c>
      <c r="D2" s="26" t="s">
        <v>95</v>
      </c>
      <c r="E2" s="19"/>
    </row>
    <row r="3" spans="1:6" x14ac:dyDescent="0.25">
      <c r="A3" s="39"/>
      <c r="B3" s="39"/>
      <c r="C3" s="40" t="s">
        <v>106</v>
      </c>
      <c r="D3" s="41"/>
      <c r="E3" s="32"/>
      <c r="F3" s="32"/>
    </row>
    <row r="4" spans="1:6" x14ac:dyDescent="0.25">
      <c r="A4" s="39" t="s">
        <v>52</v>
      </c>
      <c r="B4" s="39"/>
      <c r="C4" s="41"/>
      <c r="D4" s="41"/>
      <c r="E4" s="32"/>
      <c r="F4" s="32"/>
    </row>
    <row r="5" spans="1:6" x14ac:dyDescent="0.25">
      <c r="A5" s="3" t="s">
        <v>89</v>
      </c>
      <c r="B5" s="10" t="s">
        <v>54</v>
      </c>
      <c r="C5" s="11" t="s">
        <v>107</v>
      </c>
      <c r="D5" s="10" t="s">
        <v>97</v>
      </c>
      <c r="E5" s="32"/>
      <c r="F5" s="32"/>
    </row>
    <row r="6" spans="1:6" x14ac:dyDescent="0.25">
      <c r="A6" s="3" t="s">
        <v>90</v>
      </c>
      <c r="B6" s="10" t="s">
        <v>53</v>
      </c>
      <c r="C6" s="43" t="s">
        <v>108</v>
      </c>
      <c r="D6" s="42"/>
      <c r="E6" s="32"/>
      <c r="F6" s="32"/>
    </row>
    <row r="7" spans="1:6" x14ac:dyDescent="0.25">
      <c r="A7" s="3" t="s">
        <v>91</v>
      </c>
      <c r="B7" s="11" t="s">
        <v>61</v>
      </c>
      <c r="C7" s="10" t="s">
        <v>96</v>
      </c>
      <c r="D7" s="42"/>
      <c r="E7" s="32"/>
      <c r="F7" s="32"/>
    </row>
    <row r="8" spans="1:6" x14ac:dyDescent="0.25">
      <c r="A8" s="4" t="s">
        <v>55</v>
      </c>
      <c r="B8" s="12" t="s">
        <v>56</v>
      </c>
      <c r="C8" s="12" t="s">
        <v>102</v>
      </c>
      <c r="D8" s="12" t="s">
        <v>98</v>
      </c>
      <c r="E8" s="32"/>
      <c r="F8" s="32"/>
    </row>
    <row r="9" spans="1:6" x14ac:dyDescent="0.25">
      <c r="A9" s="4" t="s">
        <v>59</v>
      </c>
      <c r="B9" s="13" t="s">
        <v>62</v>
      </c>
      <c r="C9" s="12" t="s">
        <v>96</v>
      </c>
      <c r="D9" s="12"/>
      <c r="E9" s="32"/>
      <c r="F9" s="32"/>
    </row>
    <row r="10" spans="1:6" x14ac:dyDescent="0.25">
      <c r="A10" s="5" t="s">
        <v>92</v>
      </c>
      <c r="B10" s="14" t="s">
        <v>57</v>
      </c>
      <c r="C10" s="14" t="s">
        <v>102</v>
      </c>
      <c r="D10" s="14" t="s">
        <v>99</v>
      </c>
      <c r="E10" s="32"/>
      <c r="F10" s="32"/>
    </row>
    <row r="11" spans="1:6" x14ac:dyDescent="0.25">
      <c r="A11" s="5" t="s">
        <v>93</v>
      </c>
      <c r="B11" s="14" t="s">
        <v>60</v>
      </c>
      <c r="C11" s="14" t="s">
        <v>96</v>
      </c>
      <c r="D11" s="44"/>
      <c r="E11" s="32"/>
      <c r="F11" s="32"/>
    </row>
    <row r="12" spans="1:6" x14ac:dyDescent="0.25">
      <c r="A12" s="45" t="s">
        <v>87</v>
      </c>
      <c r="B12" s="46"/>
      <c r="C12" s="47"/>
      <c r="D12" s="46"/>
      <c r="E12" s="32"/>
      <c r="F12" s="32"/>
    </row>
    <row r="13" spans="1:6" x14ac:dyDescent="0.25">
      <c r="A13" s="6" t="s">
        <v>85</v>
      </c>
      <c r="B13" s="15" t="s">
        <v>66</v>
      </c>
      <c r="C13" s="16" t="s">
        <v>96</v>
      </c>
      <c r="D13" s="48"/>
      <c r="E13" s="32"/>
      <c r="F13" s="32"/>
    </row>
    <row r="14" spans="1:6" x14ac:dyDescent="0.25">
      <c r="A14" s="6" t="s">
        <v>58</v>
      </c>
      <c r="B14" s="16" t="s">
        <v>86</v>
      </c>
      <c r="C14" s="16" t="s">
        <v>105</v>
      </c>
      <c r="D14" s="16" t="s">
        <v>100</v>
      </c>
      <c r="E14" s="32"/>
      <c r="F14" s="32"/>
    </row>
    <row r="15" spans="1:6" x14ac:dyDescent="0.25">
      <c r="A15" s="6" t="s">
        <v>63</v>
      </c>
      <c r="B15" s="17" t="s">
        <v>67</v>
      </c>
      <c r="C15" s="16" t="s">
        <v>105</v>
      </c>
      <c r="D15" s="16" t="s">
        <v>100</v>
      </c>
      <c r="E15" s="32"/>
      <c r="F15" s="32"/>
    </row>
    <row r="16" spans="1:6" x14ac:dyDescent="0.25">
      <c r="A16" s="6" t="s">
        <v>64</v>
      </c>
      <c r="B16" s="16" t="s">
        <v>65</v>
      </c>
      <c r="C16" s="16" t="s">
        <v>105</v>
      </c>
      <c r="D16" s="16" t="s">
        <v>100</v>
      </c>
      <c r="E16" s="32"/>
      <c r="F16" s="32"/>
    </row>
    <row r="17" spans="1:6" x14ac:dyDescent="0.25">
      <c r="A17" s="7" t="s">
        <v>68</v>
      </c>
      <c r="B17" s="16" t="s">
        <v>69</v>
      </c>
      <c r="C17" s="16" t="s">
        <v>105</v>
      </c>
      <c r="D17" s="16" t="s">
        <v>100</v>
      </c>
      <c r="E17" s="32"/>
      <c r="F17" s="32"/>
    </row>
    <row r="18" spans="1:6" x14ac:dyDescent="0.25">
      <c r="A18" s="7" t="s">
        <v>70</v>
      </c>
      <c r="B18" s="16" t="s">
        <v>67</v>
      </c>
      <c r="C18" s="16" t="s">
        <v>105</v>
      </c>
      <c r="D18" s="16" t="s">
        <v>100</v>
      </c>
      <c r="E18" s="32"/>
      <c r="F18" s="32"/>
    </row>
    <row r="19" spans="1:6" x14ac:dyDescent="0.25">
      <c r="A19" s="7" t="s">
        <v>72</v>
      </c>
      <c r="B19" s="16" t="s">
        <v>71</v>
      </c>
      <c r="C19" s="16" t="s">
        <v>105</v>
      </c>
      <c r="D19" s="16" t="s">
        <v>100</v>
      </c>
      <c r="E19" s="32"/>
      <c r="F19" s="32"/>
    </row>
    <row r="20" spans="1:6" x14ac:dyDescent="0.25">
      <c r="A20" s="7"/>
      <c r="B20" s="16"/>
      <c r="C20" s="48"/>
      <c r="D20" s="48"/>
      <c r="E20" s="32"/>
      <c r="F20" s="32"/>
    </row>
    <row r="21" spans="1:6" x14ac:dyDescent="0.25">
      <c r="A21" s="45" t="s">
        <v>73</v>
      </c>
      <c r="B21" s="33"/>
      <c r="C21" s="33"/>
      <c r="D21" s="33"/>
      <c r="E21" s="32"/>
      <c r="F21" s="32"/>
    </row>
    <row r="22" spans="1:6" x14ac:dyDescent="0.25">
      <c r="A22" s="49" t="s">
        <v>74</v>
      </c>
      <c r="B22" s="34" t="s">
        <v>78</v>
      </c>
      <c r="C22" s="34" t="s">
        <v>105</v>
      </c>
      <c r="D22" s="35">
        <v>199</v>
      </c>
      <c r="E22" s="32"/>
      <c r="F22" s="32"/>
    </row>
    <row r="23" spans="1:6" x14ac:dyDescent="0.25">
      <c r="A23" s="49" t="s">
        <v>81</v>
      </c>
      <c r="B23" s="34" t="s">
        <v>79</v>
      </c>
      <c r="C23" s="9" t="s">
        <v>105</v>
      </c>
      <c r="D23" s="35">
        <v>299</v>
      </c>
      <c r="E23" s="32"/>
      <c r="F23" s="32"/>
    </row>
    <row r="24" spans="1:6" x14ac:dyDescent="0.25">
      <c r="A24" s="36" t="s">
        <v>117</v>
      </c>
      <c r="B24" s="34" t="s">
        <v>80</v>
      </c>
      <c r="C24" s="9">
        <f>SUM(39*0.3)</f>
        <v>11.7</v>
      </c>
      <c r="D24" s="35" t="s">
        <v>96</v>
      </c>
      <c r="E24" s="32"/>
      <c r="F24" s="32"/>
    </row>
    <row r="25" spans="1:6" s="37" customFormat="1" x14ac:dyDescent="0.25">
      <c r="A25" s="49" t="s">
        <v>82</v>
      </c>
      <c r="B25" s="50">
        <v>17</v>
      </c>
      <c r="C25" s="50" t="s">
        <v>105</v>
      </c>
      <c r="D25" s="35">
        <v>25</v>
      </c>
      <c r="E25" s="32"/>
      <c r="F25" s="32"/>
    </row>
    <row r="26" spans="1:6" s="37" customFormat="1" x14ac:dyDescent="0.25">
      <c r="A26" s="49" t="s">
        <v>83</v>
      </c>
      <c r="B26" s="50">
        <v>10</v>
      </c>
      <c r="C26" s="50" t="s">
        <v>105</v>
      </c>
      <c r="D26" s="35">
        <v>25</v>
      </c>
      <c r="E26" s="32"/>
      <c r="F26" s="32"/>
    </row>
    <row r="27" spans="1:6" s="37" customFormat="1" x14ac:dyDescent="0.25">
      <c r="A27" s="49" t="s">
        <v>76</v>
      </c>
      <c r="B27" s="50" t="s">
        <v>77</v>
      </c>
      <c r="C27" s="50" t="s">
        <v>105</v>
      </c>
      <c r="D27" s="35">
        <v>99</v>
      </c>
      <c r="E27" s="32"/>
      <c r="F27" s="32"/>
    </row>
    <row r="28" spans="1:6" x14ac:dyDescent="0.25">
      <c r="A28" s="49" t="s">
        <v>75</v>
      </c>
      <c r="B28" s="34">
        <v>99</v>
      </c>
      <c r="C28" s="34" t="s">
        <v>105</v>
      </c>
      <c r="D28" s="35">
        <v>199</v>
      </c>
      <c r="E28" s="32"/>
      <c r="F28" s="32"/>
    </row>
    <row r="30" spans="1:6" x14ac:dyDescent="0.25">
      <c r="A30" s="2"/>
      <c r="B30" s="8"/>
      <c r="C30" s="3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F55"/>
  <sheetViews>
    <sheetView tabSelected="1" workbookViewId="0">
      <selection activeCell="E20" sqref="E20"/>
    </sheetView>
  </sheetViews>
  <sheetFormatPr defaultColWidth="9.140625" defaultRowHeight="15" x14ac:dyDescent="0.25"/>
  <cols>
    <col min="1" max="1" width="53.42578125" style="18" customWidth="1"/>
    <col min="2" max="2" width="20.5703125" style="18" customWidth="1"/>
    <col min="3" max="3" width="17.5703125" style="18" customWidth="1"/>
    <col min="4" max="4" width="13.140625" style="18" customWidth="1"/>
    <col min="5" max="5" width="23.140625" style="18" customWidth="1"/>
    <col min="6" max="16384" width="9.140625" style="18"/>
  </cols>
  <sheetData>
    <row r="1" spans="1:6" x14ac:dyDescent="0.25">
      <c r="A1" s="24" t="s">
        <v>84</v>
      </c>
      <c r="B1" s="24"/>
      <c r="C1" s="24"/>
    </row>
    <row r="2" spans="1:6" x14ac:dyDescent="0.25">
      <c r="A2" s="26" t="s">
        <v>0</v>
      </c>
      <c r="B2" s="26" t="s">
        <v>50</v>
      </c>
      <c r="C2" s="26" t="s">
        <v>101</v>
      </c>
      <c r="D2" s="26" t="s">
        <v>94</v>
      </c>
      <c r="E2" s="27" t="s">
        <v>118</v>
      </c>
      <c r="F2" s="19"/>
    </row>
    <row r="3" spans="1:6" x14ac:dyDescent="0.25">
      <c r="A3" s="18" t="s">
        <v>1</v>
      </c>
      <c r="B3" s="20">
        <v>999</v>
      </c>
      <c r="C3" s="20">
        <f>(B3*0.5)</f>
        <v>499.5</v>
      </c>
      <c r="D3" s="21">
        <v>799</v>
      </c>
      <c r="E3" s="21">
        <f>SUM(D3*0.5)</f>
        <v>399.5</v>
      </c>
    </row>
    <row r="4" spans="1:6" x14ac:dyDescent="0.25">
      <c r="A4" s="18" t="s">
        <v>44</v>
      </c>
      <c r="B4" s="20">
        <v>2999</v>
      </c>
      <c r="C4" s="20">
        <f>(B4*0.5)</f>
        <v>1499.5</v>
      </c>
      <c r="D4" s="21">
        <v>1299</v>
      </c>
      <c r="E4" s="21">
        <f>SUM(D4*0.5)</f>
        <v>649.5</v>
      </c>
    </row>
    <row r="5" spans="1:6" x14ac:dyDescent="0.25">
      <c r="A5" s="18" t="s">
        <v>45</v>
      </c>
      <c r="B5" s="21">
        <v>4999</v>
      </c>
      <c r="C5" s="21">
        <f>(B5*0.5)</f>
        <v>2499.5</v>
      </c>
      <c r="D5" s="21">
        <v>2499</v>
      </c>
      <c r="E5" s="21">
        <f>SUM(D5*0.5)</f>
        <v>1249.5</v>
      </c>
      <c r="F5" s="1"/>
    </row>
    <row r="6" spans="1:6" x14ac:dyDescent="0.25">
      <c r="A6" s="18" t="s">
        <v>39</v>
      </c>
      <c r="B6" s="21">
        <v>1999</v>
      </c>
      <c r="C6" s="21">
        <f>(B6*0.5)</f>
        <v>999.5</v>
      </c>
      <c r="D6" s="21"/>
      <c r="E6" s="21"/>
    </row>
    <row r="7" spans="1:6" x14ac:dyDescent="0.25">
      <c r="D7" s="21"/>
      <c r="E7" s="21"/>
    </row>
    <row r="8" spans="1:6" x14ac:dyDescent="0.25">
      <c r="A8" s="18" t="s">
        <v>2</v>
      </c>
      <c r="B8" s="20">
        <v>1299</v>
      </c>
      <c r="C8" s="20">
        <f>(B8*0.5)</f>
        <v>649.5</v>
      </c>
      <c r="D8" s="21">
        <v>999</v>
      </c>
      <c r="E8" s="21">
        <f>SUM(D8*0.5)</f>
        <v>499.5</v>
      </c>
    </row>
    <row r="9" spans="1:6" x14ac:dyDescent="0.25">
      <c r="A9" s="28" t="s">
        <v>46</v>
      </c>
      <c r="B9" s="20">
        <v>3499</v>
      </c>
      <c r="C9" s="20">
        <f>(B9*0.5)</f>
        <v>1749.5</v>
      </c>
      <c r="D9" s="21">
        <v>1899</v>
      </c>
      <c r="E9" s="21">
        <f>SUM(D9*0.5)</f>
        <v>949.5</v>
      </c>
    </row>
    <row r="10" spans="1:6" x14ac:dyDescent="0.25">
      <c r="A10" s="18" t="s">
        <v>47</v>
      </c>
      <c r="B10" s="20">
        <v>5999</v>
      </c>
      <c r="C10" s="20">
        <f>(B10*0.5)</f>
        <v>2999.5</v>
      </c>
      <c r="D10" s="21">
        <v>2699</v>
      </c>
      <c r="E10" s="21">
        <f>SUM(D10*0.5)</f>
        <v>1349.5</v>
      </c>
    </row>
    <row r="11" spans="1:6" x14ac:dyDescent="0.25">
      <c r="A11" s="18" t="s">
        <v>39</v>
      </c>
      <c r="B11" s="21">
        <v>2499</v>
      </c>
      <c r="C11" s="21">
        <f>(B11*0.5)</f>
        <v>1249.5</v>
      </c>
      <c r="D11" s="21"/>
      <c r="E11" s="21"/>
    </row>
    <row r="12" spans="1:6" x14ac:dyDescent="0.25">
      <c r="B12" s="21"/>
      <c r="C12" s="21"/>
    </row>
    <row r="13" spans="1:6" x14ac:dyDescent="0.25">
      <c r="A13" s="28" t="s">
        <v>3</v>
      </c>
      <c r="B13" s="21">
        <v>2499</v>
      </c>
      <c r="C13" s="29"/>
      <c r="D13" s="21"/>
      <c r="E13" s="18" t="s">
        <v>119</v>
      </c>
      <c r="F13" s="52"/>
    </row>
    <row r="14" spans="1:6" x14ac:dyDescent="0.25">
      <c r="A14" s="28" t="s">
        <v>40</v>
      </c>
      <c r="B14" s="21">
        <v>4999</v>
      </c>
      <c r="C14" s="29"/>
    </row>
    <row r="15" spans="1:6" x14ac:dyDescent="0.25">
      <c r="A15" s="28" t="s">
        <v>41</v>
      </c>
      <c r="B15" s="21">
        <v>6999</v>
      </c>
      <c r="C15" s="29"/>
    </row>
    <row r="16" spans="1:6" x14ac:dyDescent="0.25">
      <c r="B16" s="21"/>
      <c r="C16" s="21"/>
    </row>
    <row r="17" spans="1:5" x14ac:dyDescent="0.25">
      <c r="A17" s="22" t="s">
        <v>4</v>
      </c>
      <c r="B17" s="21"/>
      <c r="C17" s="21"/>
    </row>
    <row r="18" spans="1:5" x14ac:dyDescent="0.25">
      <c r="A18" s="28" t="s">
        <v>115</v>
      </c>
      <c r="B18" s="21">
        <v>4299</v>
      </c>
      <c r="C18" s="21">
        <f>SUM(B18*0.5)</f>
        <v>2149.5</v>
      </c>
      <c r="D18" s="21"/>
      <c r="E18" s="21"/>
    </row>
    <row r="19" spans="1:5" x14ac:dyDescent="0.25">
      <c r="A19" s="28" t="s">
        <v>48</v>
      </c>
      <c r="B19" s="21">
        <v>5900</v>
      </c>
      <c r="C19" s="21">
        <f>SUM(B19*0.5)</f>
        <v>2950</v>
      </c>
      <c r="D19" s="21"/>
      <c r="E19" s="21"/>
    </row>
    <row r="20" spans="1:5" x14ac:dyDescent="0.25">
      <c r="A20" s="28" t="s">
        <v>49</v>
      </c>
      <c r="B20" s="21">
        <v>9499</v>
      </c>
      <c r="C20" s="21">
        <f>SUM(B20*0.5)</f>
        <v>4749.5</v>
      </c>
      <c r="D20" s="21"/>
      <c r="E20" s="21"/>
    </row>
    <row r="21" spans="1:5" x14ac:dyDescent="0.25">
      <c r="A21" s="28" t="s">
        <v>42</v>
      </c>
      <c r="B21" s="21">
        <v>1299</v>
      </c>
      <c r="C21" s="21">
        <f>SUM(B21*0.5)</f>
        <v>649.5</v>
      </c>
    </row>
    <row r="22" spans="1:5" x14ac:dyDescent="0.25">
      <c r="A22" s="28" t="s">
        <v>43</v>
      </c>
      <c r="B22" s="21">
        <v>3299</v>
      </c>
      <c r="C22" s="21">
        <f>SUM(B22*0.5)</f>
        <v>1649.5</v>
      </c>
    </row>
    <row r="24" spans="1:5" x14ac:dyDescent="0.25">
      <c r="A24" s="22" t="s">
        <v>34</v>
      </c>
      <c r="C24" s="29" t="s">
        <v>103</v>
      </c>
      <c r="D24" s="51"/>
    </row>
    <row r="25" spans="1:5" x14ac:dyDescent="0.25">
      <c r="A25" s="28" t="s">
        <v>5</v>
      </c>
      <c r="C25" s="29" t="s">
        <v>104</v>
      </c>
    </row>
    <row r="26" spans="1:5" x14ac:dyDescent="0.25">
      <c r="A26" s="28" t="s">
        <v>38</v>
      </c>
      <c r="C26" s="29" t="s">
        <v>104</v>
      </c>
    </row>
    <row r="27" spans="1:5" x14ac:dyDescent="0.25">
      <c r="A27" s="28" t="s">
        <v>37</v>
      </c>
    </row>
    <row r="28" spans="1:5" x14ac:dyDescent="0.25">
      <c r="A28" s="28"/>
    </row>
    <row r="29" spans="1:5" x14ac:dyDescent="0.25">
      <c r="A29" s="22" t="s">
        <v>116</v>
      </c>
    </row>
    <row r="30" spans="1:5" x14ac:dyDescent="0.25">
      <c r="A30" s="30" t="s">
        <v>112</v>
      </c>
      <c r="B30" s="21">
        <v>50</v>
      </c>
      <c r="C30" s="23">
        <v>50</v>
      </c>
    </row>
    <row r="31" spans="1:5" x14ac:dyDescent="0.25">
      <c r="A31" s="30" t="s">
        <v>113</v>
      </c>
      <c r="B31" s="21">
        <v>999</v>
      </c>
      <c r="C31" s="21">
        <f>SUM(B31*0.5)</f>
        <v>499.5</v>
      </c>
    </row>
    <row r="32" spans="1:5" x14ac:dyDescent="0.25">
      <c r="A32" s="30" t="s">
        <v>6</v>
      </c>
      <c r="B32" s="21">
        <v>199</v>
      </c>
      <c r="C32" s="23">
        <v>199</v>
      </c>
      <c r="D32" s="51"/>
    </row>
    <row r="33" spans="1:4" x14ac:dyDescent="0.25">
      <c r="A33" s="30" t="s">
        <v>88</v>
      </c>
      <c r="B33" s="21">
        <v>999</v>
      </c>
      <c r="C33" s="21">
        <f>SUM(B33*0.5)</f>
        <v>499.5</v>
      </c>
    </row>
    <row r="34" spans="1:4" x14ac:dyDescent="0.25">
      <c r="B34" s="21"/>
      <c r="C34" s="21"/>
    </row>
    <row r="35" spans="1:4" x14ac:dyDescent="0.25">
      <c r="A35" s="22" t="s">
        <v>7</v>
      </c>
    </row>
    <row r="36" spans="1:4" x14ac:dyDescent="0.25">
      <c r="A36" s="28" t="s">
        <v>8</v>
      </c>
      <c r="B36" s="21">
        <v>1188</v>
      </c>
      <c r="C36" s="23">
        <v>891</v>
      </c>
      <c r="D36" s="51"/>
    </row>
    <row r="37" spans="1:4" x14ac:dyDescent="0.25">
      <c r="A37" s="28" t="s">
        <v>9</v>
      </c>
      <c r="B37" s="21">
        <v>588</v>
      </c>
      <c r="C37" s="23">
        <v>441</v>
      </c>
    </row>
    <row r="38" spans="1:4" x14ac:dyDescent="0.25">
      <c r="A38" s="28" t="s">
        <v>10</v>
      </c>
      <c r="B38" s="21">
        <v>99</v>
      </c>
      <c r="C38" s="21">
        <v>74.25</v>
      </c>
    </row>
    <row r="39" spans="1:4" x14ac:dyDescent="0.25">
      <c r="A39" s="28" t="s">
        <v>11</v>
      </c>
      <c r="B39" s="21">
        <v>49</v>
      </c>
      <c r="C39" s="21">
        <v>36.75</v>
      </c>
    </row>
    <row r="40" spans="1:4" x14ac:dyDescent="0.25">
      <c r="A40" s="28" t="s">
        <v>12</v>
      </c>
      <c r="B40" s="29" t="s">
        <v>13</v>
      </c>
      <c r="C40" s="29" t="s">
        <v>33</v>
      </c>
    </row>
    <row r="41" spans="1:4" x14ac:dyDescent="0.25">
      <c r="A41" s="28" t="s">
        <v>14</v>
      </c>
      <c r="B41" s="29" t="s">
        <v>15</v>
      </c>
      <c r="C41" s="29" t="s">
        <v>16</v>
      </c>
    </row>
    <row r="42" spans="1:4" x14ac:dyDescent="0.25">
      <c r="A42" s="28" t="s">
        <v>17</v>
      </c>
      <c r="B42" s="29" t="s">
        <v>18</v>
      </c>
      <c r="C42" s="29" t="s">
        <v>18</v>
      </c>
    </row>
    <row r="43" spans="1:4" x14ac:dyDescent="0.25">
      <c r="A43" s="28"/>
      <c r="B43" s="21"/>
      <c r="C43" s="21"/>
    </row>
    <row r="44" spans="1:4" x14ac:dyDescent="0.25">
      <c r="A44" s="22" t="s">
        <v>51</v>
      </c>
      <c r="B44" s="21"/>
      <c r="C44" s="21"/>
    </row>
    <row r="45" spans="1:4" x14ac:dyDescent="0.25">
      <c r="A45" s="18" t="s">
        <v>114</v>
      </c>
      <c r="B45" s="23" t="s">
        <v>35</v>
      </c>
      <c r="C45" s="23" t="s">
        <v>36</v>
      </c>
    </row>
    <row r="46" spans="1:4" x14ac:dyDescent="0.25">
      <c r="A46" s="18" t="s">
        <v>19</v>
      </c>
      <c r="B46" s="21">
        <v>199</v>
      </c>
      <c r="C46" s="21">
        <f>(B46*0.5)</f>
        <v>99.5</v>
      </c>
    </row>
    <row r="47" spans="1:4" x14ac:dyDescent="0.25">
      <c r="A47" s="18" t="s">
        <v>20</v>
      </c>
      <c r="B47" s="21">
        <v>499</v>
      </c>
      <c r="C47" s="21">
        <f>(B47*0.5)</f>
        <v>249.5</v>
      </c>
    </row>
    <row r="48" spans="1:4" x14ac:dyDescent="0.25">
      <c r="A48" s="28" t="s">
        <v>21</v>
      </c>
      <c r="B48" s="21">
        <v>199</v>
      </c>
      <c r="C48" s="21">
        <v>99.5</v>
      </c>
    </row>
    <row r="49" spans="1:3" x14ac:dyDescent="0.25">
      <c r="A49" s="28" t="s">
        <v>22</v>
      </c>
      <c r="B49" s="21">
        <v>499</v>
      </c>
      <c r="C49" s="21">
        <v>249.5</v>
      </c>
    </row>
    <row r="50" spans="1:3" x14ac:dyDescent="0.25">
      <c r="A50" s="18" t="s">
        <v>23</v>
      </c>
      <c r="B50" s="21">
        <v>99</v>
      </c>
      <c r="C50" s="21">
        <f>B50*0.5</f>
        <v>49.5</v>
      </c>
    </row>
    <row r="51" spans="1:3" x14ac:dyDescent="0.25">
      <c r="A51" s="18" t="s">
        <v>24</v>
      </c>
      <c r="B51" s="21">
        <v>99</v>
      </c>
      <c r="C51" s="21">
        <v>49.5</v>
      </c>
    </row>
    <row r="52" spans="1:3" x14ac:dyDescent="0.25">
      <c r="A52" s="18" t="s">
        <v>25</v>
      </c>
      <c r="B52" s="29" t="s">
        <v>26</v>
      </c>
      <c r="C52" s="29" t="s">
        <v>27</v>
      </c>
    </row>
    <row r="53" spans="1:3" x14ac:dyDescent="0.25">
      <c r="A53" s="28" t="s">
        <v>28</v>
      </c>
      <c r="B53" s="29" t="s">
        <v>29</v>
      </c>
      <c r="C53" s="29" t="s">
        <v>109</v>
      </c>
    </row>
    <row r="54" spans="1:3" x14ac:dyDescent="0.25">
      <c r="A54" s="28" t="s">
        <v>30</v>
      </c>
      <c r="B54" s="31" t="s">
        <v>31</v>
      </c>
      <c r="C54" s="31" t="s">
        <v>110</v>
      </c>
    </row>
    <row r="55" spans="1:3" x14ac:dyDescent="0.25">
      <c r="A55" s="18" t="s">
        <v>32</v>
      </c>
      <c r="B55" s="21">
        <v>199</v>
      </c>
      <c r="C55" s="21">
        <f>(B55*0.5)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2019-10-17T20:40:15Z</dcterms:modified>
</cp:coreProperties>
</file>